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2025\проект бюджета на 2025 год Еруслан\проект бюджета 2025-2027 Еруслан\"/>
    </mc:Choice>
  </mc:AlternateContent>
  <bookViews>
    <workbookView xWindow="0" yWindow="0" windowWidth="20490" windowHeight="7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Лист1!$8:$9</definedName>
    <definedName name="_xlnm.Print_Area" localSheetId="0">Лист1!$A$1:$I$36</definedName>
  </definedNames>
  <calcPr calcId="162913"/>
</workbook>
</file>

<file path=xl/calcChain.xml><?xml version="1.0" encoding="utf-8"?>
<calcChain xmlns="http://schemas.openxmlformats.org/spreadsheetml/2006/main">
  <c r="H14" i="1" l="1"/>
  <c r="I14" i="1"/>
  <c r="G14" i="1"/>
  <c r="I21" i="1"/>
  <c r="H21" i="1"/>
  <c r="H20" i="1" s="1"/>
  <c r="G21" i="1"/>
  <c r="I20" i="1"/>
  <c r="G20" i="1"/>
  <c r="H32" i="1"/>
  <c r="H34" i="1"/>
  <c r="H31" i="1"/>
  <c r="H30" i="1" s="1"/>
  <c r="H29" i="1" s="1"/>
  <c r="H28" i="1" s="1"/>
  <c r="H27" i="1" s="1"/>
  <c r="H26" i="1" s="1"/>
  <c r="I32" i="1"/>
  <c r="I34" i="1"/>
  <c r="G32" i="1"/>
  <c r="G34" i="1"/>
  <c r="G31" i="1"/>
  <c r="G30" i="1" s="1"/>
  <c r="G29" i="1" s="1"/>
  <c r="G28" i="1" s="1"/>
  <c r="G27" i="1" s="1"/>
  <c r="G26" i="1" s="1"/>
  <c r="H16" i="1"/>
  <c r="H18" i="1"/>
  <c r="H24" i="1"/>
  <c r="H23" i="1" s="1"/>
  <c r="I16" i="1"/>
  <c r="I18" i="1"/>
  <c r="I15" i="1"/>
  <c r="I13" i="1" s="1"/>
  <c r="I12" i="1" s="1"/>
  <c r="I11" i="1" s="1"/>
  <c r="I10" i="1" s="1"/>
  <c r="I24" i="1"/>
  <c r="I23" i="1"/>
  <c r="G16" i="1"/>
  <c r="G18" i="1"/>
  <c r="G24" i="1"/>
  <c r="G23" i="1" s="1"/>
  <c r="I31" i="1" l="1"/>
  <c r="I30" i="1" s="1"/>
  <c r="I29" i="1" s="1"/>
  <c r="I28" i="1" s="1"/>
  <c r="I27" i="1" s="1"/>
  <c r="I26" i="1" s="1"/>
  <c r="I36" i="1" s="1"/>
  <c r="H15" i="1"/>
  <c r="H13" i="1" s="1"/>
  <c r="H12" i="1" s="1"/>
  <c r="H11" i="1" s="1"/>
  <c r="H10" i="1" s="1"/>
  <c r="H36" i="1" s="1"/>
  <c r="G15" i="1"/>
  <c r="G13" i="1" s="1"/>
  <c r="G12" i="1" s="1"/>
  <c r="G11" i="1" s="1"/>
  <c r="G10" i="1" s="1"/>
  <c r="G36" i="1" s="1"/>
</calcChain>
</file>

<file path=xl/sharedStrings.xml><?xml version="1.0" encoding="utf-8"?>
<sst xmlns="http://schemas.openxmlformats.org/spreadsheetml/2006/main" count="108" uniqueCount="44">
  <si>
    <t>Наименование</t>
  </si>
  <si>
    <t>Код</t>
  </si>
  <si>
    <t>Подраздел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</si>
  <si>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</si>
  <si>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</si>
  <si>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</si>
  <si>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</si>
  <si>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</si>
  <si>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</si>
  <si>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Иные бюджетные ассигнования</t>
  </si>
  <si>
    <t xml:space="preserve">Итого </t>
  </si>
  <si>
    <t>01</t>
  </si>
  <si>
    <t>04</t>
  </si>
  <si>
    <t>02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</si>
  <si>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</si>
  <si>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</si>
  <si>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</si>
  <si>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</si>
  <si>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81 0 00 00000</t>
  </si>
  <si>
    <t>81 3 00 00000</t>
  </si>
  <si>
    <t>81 3 00 02200</t>
  </si>
  <si>
    <t>81 3 00 02000</t>
  </si>
  <si>
    <t>81 3 00 06110</t>
  </si>
  <si>
    <t>Закупка товаров, работ и услуг  для государственных 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</si>
  <si>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</si>
  <si>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главы муниципального образования</t>
  </si>
  <si>
    <t xml:space="preserve">Расходы на выплаты персоналу государственных (муниципальных) органов </t>
  </si>
  <si>
    <t xml:space="preserve">                                                                                                                                      </t>
  </si>
  <si>
    <t>Расходы на выплаты персоналу государственных (муниципальных) органов</t>
  </si>
  <si>
    <t>Выполнение функций  органами 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</si>
  <si>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</si>
  <si>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</si>
  <si>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сумма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</si>
  <si>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</si>
  <si>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Администрация Ерусланского муниципального образования</t>
  </si>
  <si>
    <t>Совет Ерусланского муниципального  образования</t>
  </si>
  <si>
    <t xml:space="preserve">Информация об объеме ассигнований </t>
  </si>
  <si>
    <t xml:space="preserve">на содержание органов местного самоуправления </t>
  </si>
  <si>
    <t>в разрезе главных распорядителей средств бюджета</t>
  </si>
  <si>
    <t>Федоровского муниципального района</t>
  </si>
  <si>
    <t>Ерусланского муниципального образования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</si>
  <si>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</si>
  <si>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</si>
  <si>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 xml:space="preserve">  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</si>
</sst>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4" fontId="0" fillId="0" borderId="0" xfId="0" applyNumberForma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 vertical="top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view="pageBreakPreview" zoomScale="80" zoomScaleNormal="80" zoomScaleSheetLayoutView="80" zoomScalePageLayoutView="80" workbookViewId="0">
      <selection activeCell="I34" sqref="I34"/>
    </sheetView>
  </sheetViews>
  <sheetFormatPr defaultRowHeight="15" x14ac:dyDescent="0.25"/>
  <cols>
    <col min="1" max="1" width="48.140625" customWidth="1"/>
    <col min="2" max="2" width="7" customWidth="1"/>
    <col min="3" max="3" width="7.7109375" customWidth="1"/>
    <col min="5" max="5" width="18.42578125" customWidth="1"/>
    <col min="6" max="6" width="7.5703125" customWidth="1"/>
    <col min="7" max="7" width="12" customWidth="1"/>
    <col min="8" max="8" width="11.28515625" customWidth="1"/>
    <col min="9" max="9" width="11.5703125" customWidth="1"/>
  </cols>
  <sheetData>
    <row r="1" spans="1:9" ht="24.75" customHeight="1" x14ac:dyDescent="0.25">
      <c r="A1" s="23" t="s">
        <v>36</v>
      </c>
      <c r="B1" s="23"/>
      <c r="C1" s="23"/>
      <c r="D1" s="23"/>
      <c r="E1" s="23"/>
      <c r="F1" s="23"/>
      <c r="G1" s="23"/>
      <c r="H1" s="23"/>
      <c r="I1" s="23"/>
    </row>
    <row r="2" spans="1:9" ht="22.5" customHeight="1" x14ac:dyDescent="0.25">
      <c r="A2" s="23" t="s">
        <v>37</v>
      </c>
      <c r="B2" s="23"/>
      <c r="C2" s="23"/>
      <c r="D2" s="23"/>
      <c r="E2" s="23"/>
      <c r="F2" s="23"/>
      <c r="G2" s="23"/>
      <c r="H2" s="23"/>
      <c r="I2" s="23"/>
    </row>
    <row r="3" spans="1:9" ht="23.25" customHeight="1" x14ac:dyDescent="0.25">
      <c r="A3" s="23" t="s">
        <v>38</v>
      </c>
      <c r="B3" s="23"/>
      <c r="C3" s="23"/>
      <c r="D3" s="23"/>
      <c r="E3" s="23"/>
      <c r="F3" s="23"/>
      <c r="G3" s="23"/>
      <c r="H3" s="23"/>
      <c r="I3" s="23"/>
    </row>
    <row r="4" spans="1:9" ht="22.5" customHeight="1" x14ac:dyDescent="0.25">
      <c r="A4" s="19" t="s">
        <v>40</v>
      </c>
      <c r="B4" s="19"/>
      <c r="C4" s="19"/>
      <c r="D4" s="19"/>
      <c r="E4" s="19"/>
      <c r="F4" s="19"/>
      <c r="G4" s="19"/>
      <c r="H4" s="19"/>
      <c r="I4" s="19"/>
    </row>
    <row r="5" spans="1:9" ht="21" customHeight="1" x14ac:dyDescent="0.25">
      <c r="A5" s="19" t="s">
        <v>39</v>
      </c>
      <c r="B5" s="19"/>
      <c r="C5" s="19"/>
      <c r="D5" s="19"/>
      <c r="E5" s="19"/>
      <c r="F5" s="19"/>
      <c r="G5" s="19"/>
      <c r="H5" s="19"/>
      <c r="I5" s="19"/>
    </row>
    <row r="6" spans="1:9" ht="22.5" customHeight="1" x14ac:dyDescent="0.25">
      <c r="A6" s="20" t="s">
        <v>43</v>
      </c>
      <c r="B6" s="20"/>
      <c r="C6" s="20"/>
      <c r="D6" s="20"/>
      <c r="E6" s="20"/>
      <c r="F6" s="20"/>
      <c r="G6" s="20"/>
      <c r="H6" s="20"/>
      <c r="I6" s="20"/>
    </row>
    <row r="7" spans="1:9" ht="15.75" customHeight="1" x14ac:dyDescent="0.25">
      <c r="A7" s="1" t="s">
        <v>27</v>
      </c>
      <c r="B7" s="2"/>
      <c r="C7" s="2"/>
      <c r="D7" s="2"/>
      <c r="E7" s="21" t="s">
        <v>17</v>
      </c>
      <c r="F7" s="22"/>
      <c r="G7" s="22"/>
      <c r="H7" s="22"/>
      <c r="I7" s="22"/>
    </row>
    <row r="8" spans="1:9" ht="15.75" customHeight="1" x14ac:dyDescent="0.25">
      <c r="A8" s="26" t="s">
        <v>0</v>
      </c>
      <c r="B8" s="28" t="s">
        <v>1</v>
      </c>
      <c r="C8" s="28" t="s">
        <v>15</v>
      </c>
      <c r="D8" s="30" t="s">
        <v>2</v>
      </c>
      <c r="E8" s="26" t="s">
        <v>16</v>
      </c>
      <c r="F8" s="26" t="s">
        <v>3</v>
      </c>
      <c r="G8" s="24" t="s">
        <v>32</v>
      </c>
      <c r="H8" s="24"/>
      <c r="I8" s="25"/>
    </row>
    <row r="9" spans="1:9" ht="30.75" customHeight="1" x14ac:dyDescent="0.25">
      <c r="A9" s="27"/>
      <c r="B9" s="29"/>
      <c r="C9" s="29"/>
      <c r="D9" s="31"/>
      <c r="E9" s="27"/>
      <c r="F9" s="27"/>
      <c r="G9" s="7">
        <v>2025</v>
      </c>
      <c r="H9" s="5">
        <v>2026</v>
      </c>
      <c r="I9" s="6">
        <v>2027</v>
      </c>
    </row>
    <row r="10" spans="1:9" ht="37.5" x14ac:dyDescent="0.3">
      <c r="A10" s="8" t="s">
        <v>34</v>
      </c>
      <c r="B10" s="9">
        <v>343</v>
      </c>
      <c r="C10" s="10"/>
      <c r="D10" s="10"/>
      <c r="E10" s="9"/>
      <c r="F10" s="9"/>
      <c r="G10" s="11">
        <f t="shared" ref="G10:I13" si="0">SUM(G11)</f>
        <v>711</v>
      </c>
      <c r="H10" s="11">
        <f t="shared" si="0"/>
        <v>563.70000000000005</v>
      </c>
      <c r="I10" s="11">
        <f t="shared" si="0"/>
        <v>563.70000000000005</v>
      </c>
    </row>
    <row r="11" spans="1:9" ht="18.75" x14ac:dyDescent="0.3">
      <c r="A11" s="8" t="s">
        <v>4</v>
      </c>
      <c r="B11" s="9">
        <v>343</v>
      </c>
      <c r="C11" s="10" t="s">
        <v>11</v>
      </c>
      <c r="D11" s="10"/>
      <c r="E11" s="9"/>
      <c r="F11" s="9"/>
      <c r="G11" s="11">
        <f t="shared" si="0"/>
        <v>711</v>
      </c>
      <c r="H11" s="11">
        <f t="shared" si="0"/>
        <v>563.70000000000005</v>
      </c>
      <c r="I11" s="11">
        <f t="shared" si="0"/>
        <v>563.70000000000005</v>
      </c>
    </row>
    <row r="12" spans="1:9" ht="112.5" x14ac:dyDescent="0.3">
      <c r="A12" s="12" t="s">
        <v>5</v>
      </c>
      <c r="B12" s="13">
        <v>343</v>
      </c>
      <c r="C12" s="14" t="s">
        <v>11</v>
      </c>
      <c r="D12" s="14" t="s">
        <v>12</v>
      </c>
      <c r="E12" s="13"/>
      <c r="F12" s="13"/>
      <c r="G12" s="15">
        <f t="shared" si="0"/>
        <v>711</v>
      </c>
      <c r="H12" s="15">
        <f t="shared" si="0"/>
        <v>563.70000000000005</v>
      </c>
      <c r="I12" s="15">
        <f t="shared" si="0"/>
        <v>563.70000000000005</v>
      </c>
    </row>
    <row r="13" spans="1:9" ht="37.5" x14ac:dyDescent="0.3">
      <c r="A13" s="3" t="s">
        <v>29</v>
      </c>
      <c r="B13" s="4">
        <v>343</v>
      </c>
      <c r="C13" s="17" t="s">
        <v>11</v>
      </c>
      <c r="D13" s="17" t="s">
        <v>12</v>
      </c>
      <c r="E13" s="4" t="s">
        <v>18</v>
      </c>
      <c r="F13" s="4"/>
      <c r="G13" s="16">
        <f t="shared" si="0"/>
        <v>711</v>
      </c>
      <c r="H13" s="16">
        <f t="shared" si="0"/>
        <v>563.70000000000005</v>
      </c>
      <c r="I13" s="16">
        <f t="shared" si="0"/>
        <v>563.70000000000005</v>
      </c>
    </row>
    <row r="14" spans="1:9" ht="37.5" x14ac:dyDescent="0.3">
      <c r="A14" s="3" t="s">
        <v>30</v>
      </c>
      <c r="B14" s="4">
        <v>343</v>
      </c>
      <c r="C14" s="17" t="s">
        <v>11</v>
      </c>
      <c r="D14" s="17" t="s">
        <v>12</v>
      </c>
      <c r="E14" s="4" t="s">
        <v>19</v>
      </c>
      <c r="F14" s="4"/>
      <c r="G14" s="16">
        <f>SUM(G15+G23+G20)</f>
        <v>711</v>
      </c>
      <c r="H14" s="16">
        <f t="shared" ref="H14:I14" si="1">SUM(H15+H23+H20)</f>
        <v>563.70000000000005</v>
      </c>
      <c r="I14" s="16">
        <f t="shared" si="1"/>
        <v>563.70000000000005</v>
      </c>
    </row>
    <row r="15" spans="1:9" ht="37.5" x14ac:dyDescent="0.3">
      <c r="A15" s="3" t="s">
        <v>31</v>
      </c>
      <c r="B15" s="4">
        <v>343</v>
      </c>
      <c r="C15" s="17" t="s">
        <v>11</v>
      </c>
      <c r="D15" s="17" t="s">
        <v>12</v>
      </c>
      <c r="E15" s="4" t="s">
        <v>20</v>
      </c>
      <c r="F15" s="4"/>
      <c r="G15" s="16">
        <f>SUM(G16+G18)</f>
        <v>651.4</v>
      </c>
      <c r="H15" s="16">
        <f>SUM(H16+H18)</f>
        <v>504.1</v>
      </c>
      <c r="I15" s="16">
        <f>SUM(I16+I18)</f>
        <v>504.1</v>
      </c>
    </row>
    <row r="16" spans="1:9" ht="110.25" customHeight="1" x14ac:dyDescent="0.3">
      <c r="A16" s="3" t="s">
        <v>6</v>
      </c>
      <c r="B16" s="4">
        <v>343</v>
      </c>
      <c r="C16" s="17" t="s">
        <v>11</v>
      </c>
      <c r="D16" s="17" t="s">
        <v>12</v>
      </c>
      <c r="E16" s="4" t="s">
        <v>20</v>
      </c>
      <c r="F16" s="4">
        <v>100</v>
      </c>
      <c r="G16" s="16">
        <f>SUM(G17)</f>
        <v>187.5</v>
      </c>
      <c r="H16" s="16">
        <f>SUM(H17)</f>
        <v>189.1</v>
      </c>
      <c r="I16" s="16">
        <f>SUM(I17)</f>
        <v>189.1</v>
      </c>
    </row>
    <row r="17" spans="1:9" ht="56.25" x14ac:dyDescent="0.3">
      <c r="A17" s="3" t="s">
        <v>26</v>
      </c>
      <c r="B17" s="4">
        <v>343</v>
      </c>
      <c r="C17" s="17" t="s">
        <v>11</v>
      </c>
      <c r="D17" s="17" t="s">
        <v>12</v>
      </c>
      <c r="E17" s="4" t="s">
        <v>20</v>
      </c>
      <c r="F17" s="4">
        <v>120</v>
      </c>
      <c r="G17" s="16">
        <v>187.5</v>
      </c>
      <c r="H17" s="16">
        <v>189.1</v>
      </c>
      <c r="I17" s="16">
        <v>189.1</v>
      </c>
    </row>
    <row r="18" spans="1:9" ht="39" customHeight="1" x14ac:dyDescent="0.3">
      <c r="A18" s="3" t="s">
        <v>23</v>
      </c>
      <c r="B18" s="4">
        <v>343</v>
      </c>
      <c r="C18" s="17" t="s">
        <v>11</v>
      </c>
      <c r="D18" s="17" t="s">
        <v>12</v>
      </c>
      <c r="E18" s="4" t="s">
        <v>20</v>
      </c>
      <c r="F18" s="4">
        <v>200</v>
      </c>
      <c r="G18" s="16">
        <f>SUM(G19)</f>
        <v>463.9</v>
      </c>
      <c r="H18" s="16">
        <f>SUM(H19)</f>
        <v>315</v>
      </c>
      <c r="I18" s="16">
        <f>SUM(I19)</f>
        <v>315</v>
      </c>
    </row>
    <row r="19" spans="1:9" ht="56.25" x14ac:dyDescent="0.3">
      <c r="A19" s="3" t="s">
        <v>7</v>
      </c>
      <c r="B19" s="4">
        <v>343</v>
      </c>
      <c r="C19" s="17" t="s">
        <v>11</v>
      </c>
      <c r="D19" s="17" t="s">
        <v>12</v>
      </c>
      <c r="E19" s="4" t="s">
        <v>20</v>
      </c>
      <c r="F19" s="4">
        <v>240</v>
      </c>
      <c r="G19" s="16">
        <v>463.9</v>
      </c>
      <c r="H19" s="16">
        <v>315</v>
      </c>
      <c r="I19" s="16">
        <v>315</v>
      </c>
    </row>
    <row r="20" spans="1:9" ht="112.5" x14ac:dyDescent="0.3">
      <c r="A20" s="3" t="s">
        <v>41</v>
      </c>
      <c r="B20" s="4">
        <v>343</v>
      </c>
      <c r="C20" s="17" t="s">
        <v>11</v>
      </c>
      <c r="D20" s="17" t="s">
        <v>12</v>
      </c>
      <c r="E20" s="4" t="s">
        <v>42</v>
      </c>
      <c r="F20" s="4"/>
      <c r="G20" s="16">
        <f t="shared" ref="G20:I21" si="2">SUM(G21)</f>
        <v>55</v>
      </c>
      <c r="H20" s="16">
        <f t="shared" si="2"/>
        <v>55</v>
      </c>
      <c r="I20" s="16">
        <f t="shared" si="2"/>
        <v>55</v>
      </c>
    </row>
    <row r="21" spans="1:9" ht="18.75" x14ac:dyDescent="0.3">
      <c r="A21" s="3" t="s">
        <v>9</v>
      </c>
      <c r="B21" s="4">
        <v>343</v>
      </c>
      <c r="C21" s="17" t="s">
        <v>11</v>
      </c>
      <c r="D21" s="17" t="s">
        <v>12</v>
      </c>
      <c r="E21" s="4" t="s">
        <v>42</v>
      </c>
      <c r="F21" s="4">
        <v>800</v>
      </c>
      <c r="G21" s="16">
        <f t="shared" si="2"/>
        <v>55</v>
      </c>
      <c r="H21" s="16">
        <f t="shared" si="2"/>
        <v>55</v>
      </c>
      <c r="I21" s="16">
        <f t="shared" si="2"/>
        <v>55</v>
      </c>
    </row>
    <row r="22" spans="1:9" ht="37.5" x14ac:dyDescent="0.3">
      <c r="A22" s="3" t="s">
        <v>8</v>
      </c>
      <c r="B22" s="4">
        <v>343</v>
      </c>
      <c r="C22" s="17" t="s">
        <v>11</v>
      </c>
      <c r="D22" s="17" t="s">
        <v>12</v>
      </c>
      <c r="E22" s="4" t="s">
        <v>42</v>
      </c>
      <c r="F22" s="4">
        <v>850</v>
      </c>
      <c r="G22" s="16">
        <v>55</v>
      </c>
      <c r="H22" s="16">
        <v>55</v>
      </c>
      <c r="I22" s="16">
        <v>55</v>
      </c>
    </row>
    <row r="23" spans="1:9" ht="93.75" x14ac:dyDescent="0.3">
      <c r="A23" s="3" t="s">
        <v>33</v>
      </c>
      <c r="B23" s="4">
        <v>343</v>
      </c>
      <c r="C23" s="17" t="s">
        <v>11</v>
      </c>
      <c r="D23" s="17" t="s">
        <v>12</v>
      </c>
      <c r="E23" s="4" t="s">
        <v>22</v>
      </c>
      <c r="F23" s="4"/>
      <c r="G23" s="16">
        <f t="shared" ref="G23:I24" si="3">SUM(G24)</f>
        <v>4.5999999999999996</v>
      </c>
      <c r="H23" s="16">
        <f t="shared" si="3"/>
        <v>4.5999999999999996</v>
      </c>
      <c r="I23" s="16">
        <f t="shared" si="3"/>
        <v>4.5999999999999996</v>
      </c>
    </row>
    <row r="24" spans="1:9" ht="18.75" x14ac:dyDescent="0.3">
      <c r="A24" s="3" t="s">
        <v>9</v>
      </c>
      <c r="B24" s="4">
        <v>343</v>
      </c>
      <c r="C24" s="17" t="s">
        <v>11</v>
      </c>
      <c r="D24" s="17" t="s">
        <v>12</v>
      </c>
      <c r="E24" s="4" t="s">
        <v>22</v>
      </c>
      <c r="F24" s="4">
        <v>800</v>
      </c>
      <c r="G24" s="16">
        <f t="shared" si="3"/>
        <v>4.5999999999999996</v>
      </c>
      <c r="H24" s="16">
        <f t="shared" si="3"/>
        <v>4.5999999999999996</v>
      </c>
      <c r="I24" s="16">
        <f t="shared" si="3"/>
        <v>4.5999999999999996</v>
      </c>
    </row>
    <row r="25" spans="1:9" ht="22.5" customHeight="1" x14ac:dyDescent="0.3">
      <c r="A25" s="3" t="s">
        <v>8</v>
      </c>
      <c r="B25" s="4">
        <v>343</v>
      </c>
      <c r="C25" s="17" t="s">
        <v>11</v>
      </c>
      <c r="D25" s="17" t="s">
        <v>12</v>
      </c>
      <c r="E25" s="4" t="s">
        <v>22</v>
      </c>
      <c r="F25" s="4">
        <v>850</v>
      </c>
      <c r="G25" s="16">
        <v>4.5999999999999996</v>
      </c>
      <c r="H25" s="16">
        <v>4.5999999999999996</v>
      </c>
      <c r="I25" s="16">
        <v>4.5999999999999996</v>
      </c>
    </row>
    <row r="26" spans="1:9" ht="37.5" x14ac:dyDescent="0.3">
      <c r="A26" s="8" t="s">
        <v>35</v>
      </c>
      <c r="B26" s="9">
        <v>363</v>
      </c>
      <c r="C26" s="17"/>
      <c r="D26" s="17"/>
      <c r="E26" s="4"/>
      <c r="F26" s="4"/>
      <c r="G26" s="11">
        <f t="shared" ref="G26:I27" si="4">SUM(G27)</f>
        <v>931.5</v>
      </c>
      <c r="H26" s="11">
        <f t="shared" si="4"/>
        <v>965.8</v>
      </c>
      <c r="I26" s="11">
        <f t="shared" si="4"/>
        <v>965.8</v>
      </c>
    </row>
    <row r="27" spans="1:9" ht="18.75" x14ac:dyDescent="0.3">
      <c r="A27" s="8" t="s">
        <v>4</v>
      </c>
      <c r="B27" s="9">
        <v>363</v>
      </c>
      <c r="C27" s="10" t="s">
        <v>11</v>
      </c>
      <c r="D27" s="17"/>
      <c r="E27" s="4"/>
      <c r="F27" s="4"/>
      <c r="G27" s="11">
        <f t="shared" si="4"/>
        <v>931.5</v>
      </c>
      <c r="H27" s="11">
        <f t="shared" si="4"/>
        <v>965.8</v>
      </c>
      <c r="I27" s="11">
        <f t="shared" si="4"/>
        <v>965.8</v>
      </c>
    </row>
    <row r="28" spans="1:9" ht="75" x14ac:dyDescent="0.3">
      <c r="A28" s="12" t="s">
        <v>24</v>
      </c>
      <c r="B28" s="13">
        <v>363</v>
      </c>
      <c r="C28" s="14" t="s">
        <v>11</v>
      </c>
      <c r="D28" s="14" t="s">
        <v>13</v>
      </c>
      <c r="E28" s="13"/>
      <c r="F28" s="13"/>
      <c r="G28" s="15">
        <f t="shared" ref="G28:I30" si="5">SUM(G29)</f>
        <v>931.5</v>
      </c>
      <c r="H28" s="15">
        <f t="shared" si="5"/>
        <v>965.8</v>
      </c>
      <c r="I28" s="15">
        <f t="shared" si="5"/>
        <v>965.8</v>
      </c>
    </row>
    <row r="29" spans="1:9" ht="37.5" x14ac:dyDescent="0.3">
      <c r="A29" s="3" t="s">
        <v>29</v>
      </c>
      <c r="B29" s="4">
        <v>363</v>
      </c>
      <c r="C29" s="17" t="s">
        <v>11</v>
      </c>
      <c r="D29" s="17" t="s">
        <v>13</v>
      </c>
      <c r="E29" s="4" t="s">
        <v>18</v>
      </c>
      <c r="F29" s="4"/>
      <c r="G29" s="16">
        <f t="shared" si="5"/>
        <v>931.5</v>
      </c>
      <c r="H29" s="16">
        <f t="shared" si="5"/>
        <v>965.8</v>
      </c>
      <c r="I29" s="16">
        <f t="shared" si="5"/>
        <v>965.8</v>
      </c>
    </row>
    <row r="30" spans="1:9" ht="37.5" x14ac:dyDescent="0.3">
      <c r="A30" s="3" t="s">
        <v>30</v>
      </c>
      <c r="B30" s="4">
        <v>363</v>
      </c>
      <c r="C30" s="17" t="s">
        <v>11</v>
      </c>
      <c r="D30" s="17" t="s">
        <v>13</v>
      </c>
      <c r="E30" s="4" t="s">
        <v>19</v>
      </c>
      <c r="F30" s="4"/>
      <c r="G30" s="16">
        <f t="shared" si="5"/>
        <v>931.5</v>
      </c>
      <c r="H30" s="16">
        <f t="shared" si="5"/>
        <v>965.8</v>
      </c>
      <c r="I30" s="16">
        <f t="shared" si="5"/>
        <v>965.8</v>
      </c>
    </row>
    <row r="31" spans="1:9" ht="37.5" x14ac:dyDescent="0.3">
      <c r="A31" s="3" t="s">
        <v>25</v>
      </c>
      <c r="B31" s="4">
        <v>363</v>
      </c>
      <c r="C31" s="17" t="s">
        <v>11</v>
      </c>
      <c r="D31" s="17" t="s">
        <v>13</v>
      </c>
      <c r="E31" s="4" t="s">
        <v>21</v>
      </c>
      <c r="F31" s="4"/>
      <c r="G31" s="16">
        <f>SUM(G32+G34)</f>
        <v>931.5</v>
      </c>
      <c r="H31" s="16">
        <f>SUM(H32+H34)</f>
        <v>965.8</v>
      </c>
      <c r="I31" s="16">
        <f>SUM(I32+I34)</f>
        <v>965.8</v>
      </c>
    </row>
    <row r="32" spans="1:9" ht="108.75" customHeight="1" x14ac:dyDescent="0.3">
      <c r="A32" s="3" t="s">
        <v>14</v>
      </c>
      <c r="B32" s="4">
        <v>363</v>
      </c>
      <c r="C32" s="17" t="s">
        <v>11</v>
      </c>
      <c r="D32" s="17" t="s">
        <v>13</v>
      </c>
      <c r="E32" s="4" t="s">
        <v>21</v>
      </c>
      <c r="F32" s="4">
        <v>100</v>
      </c>
      <c r="G32" s="16">
        <f>SUM(G33)</f>
        <v>931</v>
      </c>
      <c r="H32" s="16">
        <f>SUM(H33)</f>
        <v>965.3</v>
      </c>
      <c r="I32" s="16">
        <f>SUM(I33)</f>
        <v>965.3</v>
      </c>
    </row>
    <row r="33" spans="1:9" ht="55.5" customHeight="1" x14ac:dyDescent="0.3">
      <c r="A33" s="3" t="s">
        <v>28</v>
      </c>
      <c r="B33" s="4">
        <v>363</v>
      </c>
      <c r="C33" s="17" t="s">
        <v>11</v>
      </c>
      <c r="D33" s="17" t="s">
        <v>13</v>
      </c>
      <c r="E33" s="4" t="s">
        <v>21</v>
      </c>
      <c r="F33" s="4">
        <v>120</v>
      </c>
      <c r="G33" s="16">
        <v>931</v>
      </c>
      <c r="H33" s="16">
        <v>965.3</v>
      </c>
      <c r="I33" s="16">
        <v>965.3</v>
      </c>
    </row>
    <row r="34" spans="1:9" ht="20.25" customHeight="1" x14ac:dyDescent="0.3">
      <c r="A34" s="3" t="s">
        <v>9</v>
      </c>
      <c r="B34" s="4">
        <v>363</v>
      </c>
      <c r="C34" s="17" t="s">
        <v>11</v>
      </c>
      <c r="D34" s="17" t="s">
        <v>13</v>
      </c>
      <c r="E34" s="4" t="s">
        <v>21</v>
      </c>
      <c r="F34" s="4">
        <v>800</v>
      </c>
      <c r="G34" s="16">
        <f>SUM(G35)</f>
        <v>0.5</v>
      </c>
      <c r="H34" s="16">
        <f>SUM(H35)</f>
        <v>0.5</v>
      </c>
      <c r="I34" s="16">
        <f>SUM(I35)</f>
        <v>0.5</v>
      </c>
    </row>
    <row r="35" spans="1:9" ht="21" customHeight="1" x14ac:dyDescent="0.3">
      <c r="A35" s="3" t="s">
        <v>8</v>
      </c>
      <c r="B35" s="4">
        <v>363</v>
      </c>
      <c r="C35" s="17" t="s">
        <v>11</v>
      </c>
      <c r="D35" s="17" t="s">
        <v>13</v>
      </c>
      <c r="E35" s="4" t="s">
        <v>21</v>
      </c>
      <c r="F35" s="4">
        <v>850</v>
      </c>
      <c r="G35" s="16">
        <v>0.5</v>
      </c>
      <c r="H35" s="16">
        <v>0.5</v>
      </c>
      <c r="I35" s="16">
        <v>0.5</v>
      </c>
    </row>
    <row r="36" spans="1:9" ht="18.75" x14ac:dyDescent="0.3">
      <c r="A36" s="8" t="s">
        <v>10</v>
      </c>
      <c r="B36" s="4"/>
      <c r="C36" s="4"/>
      <c r="D36" s="4"/>
      <c r="E36" s="4"/>
      <c r="F36" s="4"/>
      <c r="G36" s="11">
        <f>SUM(G10+G26)</f>
        <v>1642.5</v>
      </c>
      <c r="H36" s="11">
        <f>SUM(H10+H26)</f>
        <v>1529.5</v>
      </c>
      <c r="I36" s="11">
        <f>SUM(I10+I26)</f>
        <v>1529.5</v>
      </c>
    </row>
    <row r="37" spans="1:9" x14ac:dyDescent="0.25">
      <c r="H37" s="18"/>
      <c r="I37" s="18"/>
    </row>
  </sheetData>
  <mergeCells count="14">
    <mergeCell ref="G8:I8"/>
    <mergeCell ref="A8:A9"/>
    <mergeCell ref="B8:B9"/>
    <mergeCell ref="D8:D9"/>
    <mergeCell ref="C8:C9"/>
    <mergeCell ref="E8:E9"/>
    <mergeCell ref="F8:F9"/>
    <mergeCell ref="A4:I4"/>
    <mergeCell ref="A5:I5"/>
    <mergeCell ref="A6:I6"/>
    <mergeCell ref="E7:I7"/>
    <mergeCell ref="A1:I1"/>
    <mergeCell ref="A2:I2"/>
    <mergeCell ref="A3:I3"/>
  </mergeCells>
  <phoneticPr fontId="0" type="noConversion"/>
  <pageMargins left="0.70866141732283472" right="0.70866141732283472" top="0.74803149606299213" bottom="0.59055118110236227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2023-11-22T06:49:34Z</cp:lastPrinted>
  <dcterms:created xsi:type="dcterms:W3CDTF">2013-11-07T06:12:00Z</dcterms:created>
  <dcterms:modified xsi:type="dcterms:W3CDTF">2024-11-16T18:08:09Z</dcterms:modified>
</cp:coreProperties>
</file>